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3-FV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<sst xmlns="http://schemas.openxmlformats.org/spreadsheetml/2006/main" count="92" uniqueCount="82">
  <si>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</si>
  <si>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</si>
  <si>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</si>
  <si>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</si>
  <si>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</si>
  <si>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</si>
  <si>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</si>
  <si>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</si>
  <si>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</si>
  <si>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</si>
  <si>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péče o vzhled obce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</si>
  <si>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</si>
  <si>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</si>
  <si>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</si>
  <si>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</si>
  <si>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</si>
  <si>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</si>
  <si>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</si>
  <si>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</si>
  <si>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</si>
  <si>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ASA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</si>
  <si>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</si>
  <si>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</si>
  <si>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</si>
  <si>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</si>
  <si>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</si>
  <si>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</si>
  <si>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</si>
  <si>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</si>
  <si>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</si>
  <si>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</si>
  <si>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</si>
  <si>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</si>
  <si>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</si>
  <si>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</si>
  <si>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</si>
  <si>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</si>
  <si>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</si>
  <si>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sportovci - fotbal, tenis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</si>
  <si>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</si>
  <si>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</si>
  <si>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</si>
  <si>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</si>
  <si>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</si>
  <si>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</si>
  <si>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</si>
  <si>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</si>
  <si>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</si>
  <si>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</si>
  <si>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</si>
  <si>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</si>
  <si>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</si>
  <si>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</si>
  <si>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</si>
  <si>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</si>
  <si>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 xml:space="preserve">poplatky za lázeňský a rekreační </t>
  </si>
  <si>
    <t>ASA (děti ozdravný pobyt)</t>
  </si>
  <si>
    <t>přefakturace (vodné,stočné,plyn)</t>
  </si>
  <si>
    <t>úroky</t>
  </si>
  <si>
    <t>poplatky banka</t>
  </si>
  <si>
    <t xml:space="preserve">mzdy </t>
  </si>
  <si>
    <t>pronájem - potraviny</t>
  </si>
  <si>
    <t>pronájem - restaurace</t>
  </si>
  <si>
    <t>kulturní komise a školství</t>
  </si>
  <si>
    <t>krizové řízení</t>
  </si>
  <si>
    <t>pronájem - sklad</t>
  </si>
  <si>
    <t>OSTATNÍ PŘÍJMY</t>
  </si>
  <si>
    <t>rezerva</t>
  </si>
  <si>
    <t>materiál (beach, fotbal,)</t>
  </si>
  <si>
    <t>poplatky za užívání veřejného prostranství</t>
  </si>
  <si>
    <t>ASA (protipól smlouvy auto a traktory)</t>
  </si>
  <si>
    <t>FINANCOVÁNÍ - VLASTNÍ ZDROJE smlouvy obč.vybavenost</t>
  </si>
  <si>
    <t xml:space="preserve">FINANCOVÁNÍ - VLASTNÍ ZDROJE z minulých let </t>
  </si>
  <si>
    <t>pronájem - Bezinková s.r.o.</t>
  </si>
  <si>
    <t>pronájem - most reklama</t>
  </si>
  <si>
    <t>Darovací smlouva-ozdravný pobyt děti</t>
  </si>
  <si>
    <t>pronájem - Telefonica Czech Republik</t>
  </si>
  <si>
    <t>pronájem - VLAHA s.r.o.</t>
  </si>
  <si>
    <t>pronájem - STAVMAT STAVEBNINY a.s.</t>
  </si>
  <si>
    <t>Mateřská škola-příspěvek zřizovatele (provoz)</t>
  </si>
  <si>
    <t>Rozpočet na rok 2015-schválený</t>
  </si>
  <si>
    <t>Příloha k usnesení č.4.4/15 ze dne 25.3.2015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</si>
</sst>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36" borderId="22" xfId="0" applyNumberFormat="1" applyFill="1" applyBorder="1" applyAlignment="1">
      <alignment horizontal="right"/>
    </xf>
    <xf numFmtId="4" fontId="0" fillId="36" borderId="26" xfId="0" applyNumberFormat="1" applyFill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6" fillId="37" borderId="3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3" fillId="36" borderId="25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4" fontId="0" fillId="0" borderId="26" xfId="0" applyNumberFormat="1" applyBorder="1" applyAlignment="1">
      <alignment horizontal="right"/>
    </xf>
    <xf numFmtId="0" fontId="1" fillId="38" borderId="33" xfId="0" applyFont="1" applyFill="1" applyBorder="1" applyAlignment="1">
      <alignment/>
    </xf>
    <xf numFmtId="0" fontId="1" fillId="38" borderId="34" xfId="0" applyFont="1" applyFill="1" applyBorder="1" applyAlignment="1">
      <alignment/>
    </xf>
    <xf numFmtId="4" fontId="1" fillId="38" borderId="35" xfId="0" applyNumberFormat="1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36" xfId="0" applyNumberFormat="1" applyBorder="1" applyAlignment="1">
      <alignment/>
    </xf>
    <xf numFmtId="3" fontId="5" fillId="37" borderId="36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5" fillId="40" borderId="36" xfId="0" applyNumberFormat="1" applyFont="1" applyFill="1" applyBorder="1" applyAlignment="1">
      <alignment/>
    </xf>
    <xf numFmtId="3" fontId="43" fillId="39" borderId="36" xfId="0" applyNumberFormat="1" applyFont="1" applyFill="1" applyBorder="1" applyAlignment="1">
      <alignment/>
    </xf>
    <xf numFmtId="0" fontId="0" fillId="39" borderId="0" xfId="0" applyFill="1" applyBorder="1" applyAlignment="1">
      <alignment horizontal="center" vertical="top"/>
    </xf>
    <xf numFmtId="4" fontId="0" fillId="0" borderId="38" xfId="0" applyNumberFormat="1" applyBorder="1" applyAlignment="1">
      <alignment horizontal="center"/>
    </xf>
    <xf numFmtId="0" fontId="1" fillId="35" borderId="31" xfId="0" applyFont="1" applyFill="1" applyBorder="1" applyAlignment="1">
      <alignment horizontal="center" vertical="top"/>
    </xf>
    <xf numFmtId="3" fontId="0" fillId="39" borderId="36" xfId="0" applyNumberForma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7" borderId="15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49" fontId="0" fillId="39" borderId="15" xfId="0" applyNumberForma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3.625" style="0" customWidth="1"/>
    <col min="2" max="2" width="7.75390625" style="0" customWidth="1"/>
    <col min="3" max="3" width="8.125" style="0" customWidth="1"/>
    <col min="4" max="4" width="7.75390625" style="0" customWidth="1"/>
    <col min="5" max="5" width="16.125" style="0" customWidth="1"/>
  </cols>
  <sheetData>
    <row r="1" ht="12.75">
      <c r="E1" s="59" t="s">
        <v>81</v>
      </c>
    </row>
    <row r="2" spans="1:5" ht="12.75">
      <c r="A2" s="13" t="s">
        <v>80</v>
      </c>
      <c r="B2" s="13"/>
      <c r="C2" s="13"/>
      <c r="D2" s="13"/>
      <c r="E2" s="59"/>
    </row>
    <row r="3" ht="13.5" thickBot="1"/>
    <row r="4" spans="1:6" s="4" customFormat="1" ht="17.25" customHeight="1" thickBot="1">
      <c r="A4" s="8" t="s">
        <v>0</v>
      </c>
      <c r="B4" s="18" t="s">
        <v>27</v>
      </c>
      <c r="C4" s="18" t="s">
        <v>28</v>
      </c>
      <c r="D4" s="18" t="s">
        <v>29</v>
      </c>
      <c r="E4" s="78">
        <v>2015</v>
      </c>
      <c r="F4" s="76"/>
    </row>
    <row r="5" spans="1:5" ht="12.75">
      <c r="A5" s="9" t="s">
        <v>6</v>
      </c>
      <c r="B5" s="14"/>
      <c r="C5" s="14"/>
      <c r="D5" s="14"/>
      <c r="E5" s="77"/>
    </row>
    <row r="6" spans="1:5" ht="12.75">
      <c r="A6" s="1" t="s">
        <v>23</v>
      </c>
      <c r="B6" s="19">
        <v>6330</v>
      </c>
      <c r="C6" s="19">
        <v>4137</v>
      </c>
      <c r="D6" s="19">
        <v>1000</v>
      </c>
      <c r="E6" s="81">
        <v>3500000</v>
      </c>
    </row>
    <row r="7" spans="1:5" ht="12.75">
      <c r="A7" s="1" t="s">
        <v>1</v>
      </c>
      <c r="B7" s="19">
        <v>6330</v>
      </c>
      <c r="C7" s="19">
        <v>4137</v>
      </c>
      <c r="D7" s="19">
        <v>1000</v>
      </c>
      <c r="E7" s="79">
        <v>34000</v>
      </c>
    </row>
    <row r="8" spans="1:6" ht="12.75">
      <c r="A8" s="1" t="s">
        <v>24</v>
      </c>
      <c r="B8" s="19">
        <v>6330</v>
      </c>
      <c r="C8" s="19">
        <v>4137</v>
      </c>
      <c r="D8" s="19">
        <v>1000</v>
      </c>
      <c r="E8" s="67">
        <v>6291100</v>
      </c>
      <c r="F8" s="73"/>
    </row>
    <row r="9" spans="1:6" ht="12.75">
      <c r="A9" s="63" t="s">
        <v>17</v>
      </c>
      <c r="B9" s="60"/>
      <c r="C9" s="60"/>
      <c r="D9" s="60"/>
      <c r="E9" s="68">
        <f>SUM(E6:E8)</f>
        <v>9825100</v>
      </c>
      <c r="F9" s="73"/>
    </row>
    <row r="10" spans="1:6" ht="12.75">
      <c r="A10" s="1" t="s">
        <v>2</v>
      </c>
      <c r="B10" s="19"/>
      <c r="C10" s="19">
        <v>1511</v>
      </c>
      <c r="D10" s="19">
        <v>1000</v>
      </c>
      <c r="E10" s="80">
        <v>1400000</v>
      </c>
      <c r="F10" s="73"/>
    </row>
    <row r="11" spans="1:5" ht="12.75">
      <c r="A11" s="1" t="s">
        <v>3</v>
      </c>
      <c r="B11" s="19"/>
      <c r="C11" s="19">
        <v>1361</v>
      </c>
      <c r="D11" s="19">
        <v>1000</v>
      </c>
      <c r="E11" s="80">
        <v>20000</v>
      </c>
    </row>
    <row r="12" spans="1:5" ht="12.75">
      <c r="A12" s="1" t="s">
        <v>4</v>
      </c>
      <c r="B12" s="19"/>
      <c r="C12" s="19">
        <v>1341</v>
      </c>
      <c r="D12" s="19">
        <v>1000</v>
      </c>
      <c r="E12" s="69">
        <v>40000</v>
      </c>
    </row>
    <row r="13" spans="1:5" ht="12.75">
      <c r="A13" s="6" t="s">
        <v>55</v>
      </c>
      <c r="B13" s="20"/>
      <c r="C13" s="20">
        <v>1342</v>
      </c>
      <c r="D13" s="19">
        <v>1000</v>
      </c>
      <c r="E13" s="69">
        <v>19900</v>
      </c>
    </row>
    <row r="14" spans="1:5" ht="12.75">
      <c r="A14" s="6" t="s">
        <v>69</v>
      </c>
      <c r="B14" s="20"/>
      <c r="C14" s="20">
        <v>1343</v>
      </c>
      <c r="D14" s="19">
        <v>1000</v>
      </c>
      <c r="E14" s="69">
        <v>20000</v>
      </c>
    </row>
    <row r="15" spans="1:5" ht="12.75">
      <c r="A15" s="1" t="s">
        <v>25</v>
      </c>
      <c r="B15" s="19"/>
      <c r="C15" s="19">
        <v>1345</v>
      </c>
      <c r="D15" s="19">
        <v>1000</v>
      </c>
      <c r="E15" s="69">
        <v>30000</v>
      </c>
    </row>
    <row r="16" spans="1:5" ht="12.75">
      <c r="A16" s="63" t="s">
        <v>16</v>
      </c>
      <c r="B16" s="60"/>
      <c r="C16" s="60"/>
      <c r="D16" s="60"/>
      <c r="E16" s="68">
        <f>SUM(E10:E15)</f>
        <v>1529900</v>
      </c>
    </row>
    <row r="17" spans="1:5" ht="12.75">
      <c r="A17" s="2" t="s">
        <v>5</v>
      </c>
      <c r="B17" s="21">
        <v>6310</v>
      </c>
      <c r="C17" s="21">
        <v>2141</v>
      </c>
      <c r="D17" s="21">
        <v>1000</v>
      </c>
      <c r="E17" s="67">
        <v>10000</v>
      </c>
    </row>
    <row r="18" spans="1:5" ht="12.75">
      <c r="A18" s="2" t="s">
        <v>75</v>
      </c>
      <c r="B18" s="21">
        <v>6171</v>
      </c>
      <c r="C18" s="21">
        <v>2321</v>
      </c>
      <c r="D18" s="21">
        <v>1000</v>
      </c>
      <c r="E18" s="67">
        <v>300000</v>
      </c>
    </row>
    <row r="19" spans="1:5" ht="12.75">
      <c r="A19" s="2" t="s">
        <v>70</v>
      </c>
      <c r="B19" s="21">
        <v>6171</v>
      </c>
      <c r="C19" s="21">
        <v>2321</v>
      </c>
      <c r="D19" s="21">
        <v>1000</v>
      </c>
      <c r="E19" s="67">
        <v>270000</v>
      </c>
    </row>
    <row r="20" spans="1:5" ht="12.75">
      <c r="A20" s="2" t="s">
        <v>56</v>
      </c>
      <c r="B20" s="21">
        <v>6171</v>
      </c>
      <c r="C20" s="21">
        <v>2321</v>
      </c>
      <c r="D20" s="21">
        <v>1000</v>
      </c>
      <c r="E20" s="67">
        <v>100000</v>
      </c>
    </row>
    <row r="21" spans="1:5" ht="12.75">
      <c r="A21" s="1" t="s">
        <v>20</v>
      </c>
      <c r="B21" s="19">
        <v>6171</v>
      </c>
      <c r="C21" s="19">
        <v>2321</v>
      </c>
      <c r="D21" s="19">
        <v>1000</v>
      </c>
      <c r="E21" s="75">
        <v>500000</v>
      </c>
    </row>
    <row r="22" spans="1:5" ht="12.75">
      <c r="A22" s="62" t="s">
        <v>66</v>
      </c>
      <c r="B22" s="61"/>
      <c r="C22" s="61"/>
      <c r="D22" s="61"/>
      <c r="E22" s="68">
        <f>SUM(E17:E21)</f>
        <v>1180000</v>
      </c>
    </row>
    <row r="23" spans="1:5" ht="12.75">
      <c r="A23" s="62" t="s">
        <v>71</v>
      </c>
      <c r="B23" s="61">
        <v>6171</v>
      </c>
      <c r="C23" s="61">
        <v>2321</v>
      </c>
      <c r="D23" s="61">
        <v>1000</v>
      </c>
      <c r="E23" s="68">
        <v>100000</v>
      </c>
    </row>
    <row r="24" spans="1:5" ht="12.75">
      <c r="A24" s="62" t="s">
        <v>72</v>
      </c>
      <c r="B24" s="84"/>
      <c r="C24" s="84">
        <v>8115</v>
      </c>
      <c r="D24" s="84">
        <v>1000</v>
      </c>
      <c r="E24" s="74">
        <v>0</v>
      </c>
    </row>
    <row r="25" spans="1:5" ht="12.75">
      <c r="A25" s="3" t="s">
        <v>12</v>
      </c>
      <c r="B25" s="22"/>
      <c r="C25" s="22"/>
      <c r="D25" s="22"/>
      <c r="E25" s="70">
        <f>E9+E16+E22+E24+E23</f>
        <v>12635000</v>
      </c>
    </row>
    <row r="26" spans="1:5" ht="12.75">
      <c r="A26" s="5" t="s">
        <v>19</v>
      </c>
      <c r="B26" s="23"/>
      <c r="C26" s="23"/>
      <c r="D26" s="23"/>
      <c r="E26" s="71"/>
    </row>
    <row r="27" spans="1:6" ht="12.75">
      <c r="A27" s="89" t="s">
        <v>7</v>
      </c>
      <c r="B27" s="87">
        <v>3314</v>
      </c>
      <c r="C27" s="87"/>
      <c r="D27" s="88" t="s">
        <v>30</v>
      </c>
      <c r="E27" s="81">
        <v>65000</v>
      </c>
      <c r="F27" s="66"/>
    </row>
    <row r="28" spans="1:7" ht="12.75">
      <c r="A28" s="89" t="s">
        <v>21</v>
      </c>
      <c r="B28" s="87">
        <v>3421</v>
      </c>
      <c r="C28" s="87"/>
      <c r="D28" s="88" t="s">
        <v>31</v>
      </c>
      <c r="E28" s="81">
        <v>870000</v>
      </c>
      <c r="F28" s="73"/>
      <c r="G28" s="73"/>
    </row>
    <row r="29" spans="1:7" ht="12.75">
      <c r="A29" s="89" t="s">
        <v>63</v>
      </c>
      <c r="B29" s="87">
        <v>3399</v>
      </c>
      <c r="C29" s="87"/>
      <c r="D29" s="88" t="s">
        <v>30</v>
      </c>
      <c r="E29" s="81">
        <v>386800</v>
      </c>
      <c r="F29" s="73"/>
      <c r="G29" s="73"/>
    </row>
    <row r="30" spans="1:7" ht="12.75">
      <c r="A30" s="89" t="s">
        <v>8</v>
      </c>
      <c r="B30" s="87">
        <v>2349</v>
      </c>
      <c r="C30" s="87"/>
      <c r="D30" s="88" t="s">
        <v>32</v>
      </c>
      <c r="E30" s="81">
        <v>24000</v>
      </c>
      <c r="F30" s="73"/>
      <c r="G30" s="73"/>
    </row>
    <row r="31" spans="1:7" ht="12.75">
      <c r="A31" s="89" t="s">
        <v>38</v>
      </c>
      <c r="B31" s="87">
        <v>3419</v>
      </c>
      <c r="C31" s="87"/>
      <c r="D31" s="88" t="s">
        <v>30</v>
      </c>
      <c r="E31" s="81">
        <v>490000</v>
      </c>
      <c r="F31" s="73"/>
      <c r="G31" s="73"/>
    </row>
    <row r="32" spans="1:5" s="73" customFormat="1" ht="12.75">
      <c r="A32" s="89" t="s">
        <v>9</v>
      </c>
      <c r="B32" s="87">
        <v>3429</v>
      </c>
      <c r="C32" s="87"/>
      <c r="D32" s="88" t="s">
        <v>33</v>
      </c>
      <c r="E32" s="81">
        <v>30000</v>
      </c>
    </row>
    <row r="33" spans="1:5" s="73" customFormat="1" ht="12.75">
      <c r="A33" s="89" t="s">
        <v>10</v>
      </c>
      <c r="B33" s="87">
        <v>3745</v>
      </c>
      <c r="C33" s="87"/>
      <c r="D33" s="88" t="s">
        <v>32</v>
      </c>
      <c r="E33" s="81">
        <v>1300000</v>
      </c>
    </row>
    <row r="34" spans="1:5" s="73" customFormat="1" ht="12.75">
      <c r="A34" s="89" t="s">
        <v>11</v>
      </c>
      <c r="B34" s="87">
        <v>3399</v>
      </c>
      <c r="C34" s="87"/>
      <c r="D34" s="88" t="s">
        <v>30</v>
      </c>
      <c r="E34" s="81">
        <v>270000</v>
      </c>
    </row>
    <row r="35" spans="1:5" s="73" customFormat="1" ht="13.5" customHeight="1">
      <c r="A35" s="89" t="s">
        <v>18</v>
      </c>
      <c r="B35" s="87">
        <v>5512</v>
      </c>
      <c r="C35" s="87"/>
      <c r="D35" s="88" t="s">
        <v>34</v>
      </c>
      <c r="E35" s="81">
        <v>270000</v>
      </c>
    </row>
    <row r="36" spans="1:5" s="73" customFormat="1" ht="12.75">
      <c r="A36" s="89" t="s">
        <v>64</v>
      </c>
      <c r="B36" s="87">
        <v>6171</v>
      </c>
      <c r="C36" s="87"/>
      <c r="D36" s="88" t="s">
        <v>35</v>
      </c>
      <c r="E36" s="81">
        <v>25000</v>
      </c>
    </row>
    <row r="37" spans="1:5" s="73" customFormat="1" ht="12.75">
      <c r="A37" s="89" t="s">
        <v>22</v>
      </c>
      <c r="B37" s="87">
        <v>6171</v>
      </c>
      <c r="C37" s="87"/>
      <c r="D37" s="88" t="s">
        <v>35</v>
      </c>
      <c r="E37" s="81">
        <v>1610000</v>
      </c>
    </row>
    <row r="38" spans="1:5" s="73" customFormat="1" ht="12.75">
      <c r="A38" s="89" t="s">
        <v>79</v>
      </c>
      <c r="B38" s="87">
        <v>3111</v>
      </c>
      <c r="C38" s="87"/>
      <c r="D38" s="88" t="s">
        <v>31</v>
      </c>
      <c r="E38" s="81">
        <v>800000</v>
      </c>
    </row>
    <row r="39" spans="1:5" s="73" customFormat="1" ht="12.75">
      <c r="A39" s="89" t="s">
        <v>13</v>
      </c>
      <c r="B39" s="87">
        <v>6112</v>
      </c>
      <c r="C39" s="87"/>
      <c r="D39" s="86" t="s">
        <v>35</v>
      </c>
      <c r="E39" s="81">
        <v>1750000</v>
      </c>
    </row>
    <row r="40" spans="1:7" ht="12.75">
      <c r="A40" s="89" t="s">
        <v>14</v>
      </c>
      <c r="B40" s="87">
        <v>6171</v>
      </c>
      <c r="C40" s="87"/>
      <c r="D40" s="86" t="s">
        <v>35</v>
      </c>
      <c r="E40" s="81">
        <v>4117000</v>
      </c>
      <c r="F40" s="73"/>
      <c r="G40" s="73"/>
    </row>
    <row r="41" spans="1:9" ht="12.75">
      <c r="A41" s="1" t="s">
        <v>67</v>
      </c>
      <c r="B41" s="19">
        <v>6171</v>
      </c>
      <c r="C41" s="19">
        <v>5901</v>
      </c>
      <c r="D41" s="24" t="s">
        <v>35</v>
      </c>
      <c r="E41" s="81">
        <v>627200</v>
      </c>
      <c r="F41" s="73"/>
      <c r="G41" s="73"/>
      <c r="H41" s="82"/>
      <c r="I41" s="7"/>
    </row>
    <row r="42" spans="1:9" ht="13.5" thickBot="1">
      <c r="A42" s="10" t="s">
        <v>15</v>
      </c>
      <c r="B42" s="15"/>
      <c r="C42" s="15"/>
      <c r="D42" s="15"/>
      <c r="E42" s="72">
        <f>SUM(E27:E41)</f>
        <v>12635000</v>
      </c>
      <c r="F42" s="73"/>
      <c r="G42" s="73"/>
      <c r="H42" s="83"/>
      <c r="I42" s="7"/>
    </row>
    <row r="43" spans="1:9" ht="12.75">
      <c r="A43" s="7"/>
      <c r="B43" s="7"/>
      <c r="C43" s="7"/>
      <c r="D43" s="7"/>
      <c r="E43" s="64"/>
      <c r="H43" s="7"/>
      <c r="I43" s="7"/>
    </row>
    <row r="44" ht="13.5" thickBot="1">
      <c r="E44" s="65"/>
    </row>
    <row r="45" spans="1:5" ht="16.5" thickBot="1">
      <c r="A45" s="44" t="s">
        <v>26</v>
      </c>
      <c r="B45" s="12"/>
      <c r="C45" s="12"/>
      <c r="D45" s="12"/>
      <c r="E45" s="65"/>
    </row>
    <row r="46" spans="1:5" ht="13.5" thickBot="1">
      <c r="A46" s="12"/>
      <c r="B46" s="12"/>
      <c r="C46" s="12"/>
      <c r="D46" s="12"/>
      <c r="E46" s="65"/>
    </row>
    <row r="47" spans="1:5" ht="12.75">
      <c r="A47" s="29" t="s">
        <v>43</v>
      </c>
      <c r="B47" s="45"/>
      <c r="C47" s="46"/>
      <c r="D47" s="46"/>
      <c r="E47" s="39">
        <v>30000</v>
      </c>
    </row>
    <row r="48" spans="1:5" ht="12.75">
      <c r="A48" s="30" t="s">
        <v>44</v>
      </c>
      <c r="B48" s="47"/>
      <c r="C48" s="48"/>
      <c r="D48" s="48"/>
      <c r="E48" s="40">
        <v>40000</v>
      </c>
    </row>
    <row r="49" spans="1:5" ht="12.75">
      <c r="A49" s="30" t="s">
        <v>45</v>
      </c>
      <c r="B49" s="47"/>
      <c r="C49" s="48"/>
      <c r="D49" s="48"/>
      <c r="E49" s="40">
        <v>20000</v>
      </c>
    </row>
    <row r="50" spans="1:5" ht="12.75">
      <c r="A50" s="30" t="s">
        <v>51</v>
      </c>
      <c r="B50" s="47"/>
      <c r="C50" s="48"/>
      <c r="D50" s="48"/>
      <c r="E50" s="40">
        <v>120000</v>
      </c>
    </row>
    <row r="51" spans="1:5" ht="12.75">
      <c r="A51" s="30" t="s">
        <v>57</v>
      </c>
      <c r="B51" s="47"/>
      <c r="C51" s="48"/>
      <c r="D51" s="48"/>
      <c r="E51" s="40">
        <v>100000</v>
      </c>
    </row>
    <row r="52" spans="1:5" ht="12.75">
      <c r="A52" s="30" t="s">
        <v>59</v>
      </c>
      <c r="B52" s="47"/>
      <c r="C52" s="48"/>
      <c r="D52" s="48"/>
      <c r="E52" s="40">
        <v>7000</v>
      </c>
    </row>
    <row r="53" spans="1:5" ht="12.75">
      <c r="A53" s="30" t="s">
        <v>60</v>
      </c>
      <c r="B53" s="47"/>
      <c r="C53" s="48"/>
      <c r="D53" s="48"/>
      <c r="E53" s="40">
        <v>60000</v>
      </c>
    </row>
    <row r="54" spans="1:5" ht="12.75">
      <c r="A54" s="30" t="s">
        <v>54</v>
      </c>
      <c r="B54" s="47"/>
      <c r="C54" s="48"/>
      <c r="D54" s="48"/>
      <c r="E54" s="40">
        <v>264000</v>
      </c>
    </row>
    <row r="55" spans="1:5" ht="12.75">
      <c r="A55" s="30" t="s">
        <v>46</v>
      </c>
      <c r="B55" s="47"/>
      <c r="C55" s="48"/>
      <c r="D55" s="48"/>
      <c r="E55" s="40">
        <v>230000</v>
      </c>
    </row>
    <row r="56" spans="1:5" ht="12.75">
      <c r="A56" s="30" t="s">
        <v>53</v>
      </c>
      <c r="B56" s="47"/>
      <c r="C56" s="48"/>
      <c r="D56" s="48"/>
      <c r="E56" s="40">
        <v>30000</v>
      </c>
    </row>
    <row r="57" spans="1:5" ht="12.75">
      <c r="A57" s="49" t="s">
        <v>52</v>
      </c>
      <c r="B57" s="50"/>
      <c r="C57" s="51"/>
      <c r="D57" s="51"/>
      <c r="E57" s="40">
        <v>50000</v>
      </c>
    </row>
    <row r="58" spans="1:5" ht="12.75">
      <c r="A58" s="30" t="s">
        <v>68</v>
      </c>
      <c r="B58" s="47"/>
      <c r="C58" s="48"/>
      <c r="D58" s="48"/>
      <c r="E58" s="40">
        <v>40000</v>
      </c>
    </row>
    <row r="59" spans="1:5" s="27" customFormat="1" ht="13.5" thickBot="1">
      <c r="A59" s="56" t="s">
        <v>37</v>
      </c>
      <c r="B59" s="57"/>
      <c r="C59" s="58"/>
      <c r="D59" s="58"/>
      <c r="E59" s="55">
        <f>SUM(E47:E58)</f>
        <v>991000</v>
      </c>
    </row>
    <row r="60" spans="1:5" ht="12.75">
      <c r="A60" s="32" t="s">
        <v>65</v>
      </c>
      <c r="B60" s="32"/>
      <c r="C60" s="16"/>
      <c r="D60" s="16"/>
      <c r="E60" s="26">
        <v>16000</v>
      </c>
    </row>
    <row r="61" spans="1:5" ht="12.75">
      <c r="A61" s="33" t="s">
        <v>76</v>
      </c>
      <c r="B61" s="33"/>
      <c r="C61" s="17"/>
      <c r="D61" s="17"/>
      <c r="E61" s="31">
        <v>20000</v>
      </c>
    </row>
    <row r="62" spans="1:5" ht="12.75">
      <c r="A62" s="33" t="s">
        <v>62</v>
      </c>
      <c r="B62" s="33"/>
      <c r="C62" s="17"/>
      <c r="D62" s="17"/>
      <c r="E62" s="31">
        <v>347000</v>
      </c>
    </row>
    <row r="63" spans="1:5" ht="12.75">
      <c r="A63" s="33" t="s">
        <v>61</v>
      </c>
      <c r="B63" s="33"/>
      <c r="C63" s="17"/>
      <c r="D63" s="17"/>
      <c r="E63" s="31">
        <v>63000</v>
      </c>
    </row>
    <row r="64" spans="1:5" ht="12.75">
      <c r="A64" s="33" t="s">
        <v>77</v>
      </c>
      <c r="B64" s="33"/>
      <c r="C64" s="17"/>
      <c r="D64" s="17"/>
      <c r="E64" s="31">
        <v>22800</v>
      </c>
    </row>
    <row r="65" spans="1:5" ht="12.75">
      <c r="A65" s="34" t="s">
        <v>78</v>
      </c>
      <c r="B65" s="34"/>
      <c r="C65" s="28"/>
      <c r="D65" s="28"/>
      <c r="E65" s="36">
        <v>50000</v>
      </c>
    </row>
    <row r="66" spans="1:5" ht="12.75">
      <c r="A66" s="34" t="s">
        <v>39</v>
      </c>
      <c r="B66" s="34"/>
      <c r="C66" s="28"/>
      <c r="D66" s="28"/>
      <c r="E66" s="36">
        <v>6200</v>
      </c>
    </row>
    <row r="67" spans="1:5" ht="12.75">
      <c r="A67" s="34" t="s">
        <v>40</v>
      </c>
      <c r="B67" s="34"/>
      <c r="C67" s="28"/>
      <c r="D67" s="28"/>
      <c r="E67" s="36">
        <v>376000</v>
      </c>
    </row>
    <row r="68" spans="1:5" ht="12.75">
      <c r="A68" s="34" t="s">
        <v>73</v>
      </c>
      <c r="B68" s="34"/>
      <c r="C68" s="28"/>
      <c r="D68" s="28"/>
      <c r="E68" s="36">
        <v>11000</v>
      </c>
    </row>
    <row r="69" spans="1:5" ht="12.75">
      <c r="A69" s="34" t="s">
        <v>74</v>
      </c>
      <c r="B69" s="34"/>
      <c r="C69" s="28"/>
      <c r="D69" s="28"/>
      <c r="E69" s="36">
        <v>124000</v>
      </c>
    </row>
    <row r="70" spans="1:5" ht="12.75">
      <c r="A70" s="34" t="s">
        <v>41</v>
      </c>
      <c r="B70" s="34"/>
      <c r="C70" s="28"/>
      <c r="D70" s="28"/>
      <c r="E70" s="36">
        <v>16000</v>
      </c>
    </row>
    <row r="71" spans="1:5" ht="12.75">
      <c r="A71" s="34" t="s">
        <v>47</v>
      </c>
      <c r="B71" s="34"/>
      <c r="C71" s="28"/>
      <c r="D71" s="28"/>
      <c r="E71" s="37">
        <v>500</v>
      </c>
    </row>
    <row r="72" spans="1:5" ht="12.75">
      <c r="A72" s="34" t="s">
        <v>49</v>
      </c>
      <c r="B72" s="34"/>
      <c r="C72" s="28"/>
      <c r="D72" s="28"/>
      <c r="E72" s="37">
        <v>150000</v>
      </c>
    </row>
    <row r="73" spans="1:5" ht="12.75">
      <c r="A73" s="34" t="s">
        <v>50</v>
      </c>
      <c r="B73" s="34"/>
      <c r="C73" s="28"/>
      <c r="D73" s="28"/>
      <c r="E73" s="37">
        <v>5000</v>
      </c>
    </row>
    <row r="74" spans="1:5" ht="12.75">
      <c r="A74" s="33" t="s">
        <v>42</v>
      </c>
      <c r="B74" s="33"/>
      <c r="C74" s="17"/>
      <c r="D74" s="17"/>
      <c r="E74" s="52">
        <v>150000</v>
      </c>
    </row>
    <row r="75" spans="1:5" ht="12.75">
      <c r="A75" s="33" t="s">
        <v>57</v>
      </c>
      <c r="B75" s="33"/>
      <c r="C75" s="17"/>
      <c r="D75" s="17"/>
      <c r="E75" s="52">
        <v>100000</v>
      </c>
    </row>
    <row r="76" spans="1:5" ht="13.5" thickBot="1">
      <c r="A76" s="35" t="s">
        <v>58</v>
      </c>
      <c r="B76" s="35"/>
      <c r="C76" s="25"/>
      <c r="D76" s="25"/>
      <c r="E76" s="38">
        <v>1500</v>
      </c>
    </row>
    <row r="77" spans="1:5" ht="13.5" thickBot="1">
      <c r="A77" s="53" t="s">
        <v>36</v>
      </c>
      <c r="B77" s="53"/>
      <c r="C77" s="54"/>
      <c r="D77" s="54"/>
      <c r="E77" s="55">
        <f>SUM(E60:E76)</f>
        <v>1459000</v>
      </c>
    </row>
    <row r="78" spans="1:5" ht="13.5" thickBot="1">
      <c r="A78" s="41" t="s">
        <v>48</v>
      </c>
      <c r="B78" s="42"/>
      <c r="C78" s="42"/>
      <c r="D78" s="42"/>
      <c r="E78" s="43">
        <f>E77-E59</f>
        <v>468000</v>
      </c>
    </row>
    <row r="79" ht="12.75">
      <c r="E79" s="11"/>
    </row>
    <row r="80" ht="12.75">
      <c r="E80" s="11"/>
    </row>
    <row r="84" ht="12.75">
      <c r="A84" s="85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2015-02-18T15:01:42Z</cp:lastPrinted>
  <dcterms:created xsi:type="dcterms:W3CDTF">2002-12-15T11:14:58Z</dcterms:created>
  <dcterms:modified xsi:type="dcterms:W3CDTF">2018-01-19T12:12:57Z</dcterms:modified>
  <cp:category/>
  <cp:version/>
  <cp:contentType/>
  <cp:contentStatus/>
</cp:coreProperties>
</file>