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2005" sheetId="1" r:id="rId1"/>
  </sheets>
  <definedNames>
    <definedName name="_xlnm.Print_Area" localSheetId="0">'2005'!$A$4:$G$45</definedName>
  </definedNames>
  <calcPr fullCalcOnLoad="1"/>
</workbook>
</file>

<file path=xl/sharedStrings.xml><?xml version="1.0" encoding="utf-8"?>
<sst xmlns="http://schemas.openxmlformats.org/spreadsheetml/2006/main" count="43" uniqueCount="43">
  <si>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</si>
  <si>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</si>
  <si>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</si>
  <si>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</si>
  <si>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</si>
  <si>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</si>
  <si>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</si>
  <si>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pozemní komunikace</t>
  </si>
  <si>
    <t>vodní toky a vodohosp. díla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</si>
  <si>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</si>
  <si>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</si>
  <si>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</si>
  <si>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</si>
  <si>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</si>
  <si>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</si>
  <si>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</si>
  <si>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</si>
  <si>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</si>
  <si>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</si>
  <si>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</si>
  <si>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</si>
  <si>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sportovci - fotbal</t>
  </si>
  <si>
    <t>Celkem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</si>
  <si>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</si>
  <si>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</si>
  <si>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</si>
  <si>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</si>
  <si>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</si>
  <si>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poplatky lázeňský a rekreační</t>
  </si>
  <si>
    <t>kulturní komise a školství</t>
  </si>
  <si>
    <t>krizové řízení</t>
  </si>
  <si>
    <t>Mateřská škola</t>
  </si>
  <si>
    <t>Financování - vlastní zdroje (sml.obč.vybav.)</t>
  </si>
  <si>
    <t>rezerva</t>
  </si>
  <si>
    <t>Vypracovala : Koukolíčková</t>
  </si>
  <si>
    <t>poplatky za užívání veřejného prostranství</t>
  </si>
  <si>
    <t>Darovací smlouvy (A.S.A., PO a FO)</t>
  </si>
  <si>
    <t>komise životního prostředí</t>
  </si>
  <si>
    <t>komise dopravy</t>
  </si>
  <si>
    <t>komise pro média, mládež a tělovýchovu</t>
  </si>
  <si>
    <t>střelecký spolek</t>
  </si>
  <si>
    <t>Příloha k usnesení č. 1.31/17  Zastupitelstva MČ Praha - Březiněves ze dne 15.2.2017</t>
  </si>
  <si>
    <t xml:space="preserve">Rozpočet provozní - výhled do roku 2022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</si>
</sst>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/>
    </xf>
    <xf numFmtId="4" fontId="0" fillId="34" borderId="11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justify" vertical="top"/>
    </xf>
    <xf numFmtId="0" fontId="1" fillId="34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37.625" style="5" customWidth="1"/>
    <col min="2" max="7" width="17.75390625" style="5" customWidth="1"/>
    <col min="8" max="8" width="14.375" style="0" customWidth="1"/>
  </cols>
  <sheetData>
    <row r="1" ht="15">
      <c r="A1" s="10" t="s">
        <v>41</v>
      </c>
    </row>
    <row r="4" ht="15.75">
      <c r="A4" s="9" t="s">
        <v>42</v>
      </c>
    </row>
    <row r="5" ht="13.5" thickBot="1"/>
    <row r="6" spans="1:7" s="1" customFormat="1" ht="17.25" customHeight="1">
      <c r="A6" s="21" t="s">
        <v>0</v>
      </c>
      <c r="B6" s="11">
        <v>2017</v>
      </c>
      <c r="C6" s="11">
        <v>2018</v>
      </c>
      <c r="D6" s="11">
        <v>2019</v>
      </c>
      <c r="E6" s="11">
        <v>2020</v>
      </c>
      <c r="F6" s="11">
        <v>2021</v>
      </c>
      <c r="G6" s="11">
        <v>2022</v>
      </c>
    </row>
    <row r="7" spans="1:7" ht="12.75">
      <c r="A7" s="22" t="s">
        <v>6</v>
      </c>
      <c r="B7" s="12"/>
      <c r="C7" s="12"/>
      <c r="D7" s="12"/>
      <c r="E7" s="12"/>
      <c r="F7" s="12"/>
      <c r="G7" s="12"/>
    </row>
    <row r="8" spans="1:7" ht="12.75">
      <c r="A8" s="23" t="s">
        <v>25</v>
      </c>
      <c r="B8" s="13">
        <v>7573000</v>
      </c>
      <c r="C8" s="13">
        <v>7580000</v>
      </c>
      <c r="D8" s="13">
        <v>7580000</v>
      </c>
      <c r="E8" s="13">
        <v>7585000</v>
      </c>
      <c r="F8" s="13">
        <v>7590000</v>
      </c>
      <c r="G8" s="13">
        <v>7595000</v>
      </c>
    </row>
    <row r="9" spans="1:7" ht="12.75">
      <c r="A9" s="23" t="s">
        <v>1</v>
      </c>
      <c r="B9" s="13">
        <v>39000</v>
      </c>
      <c r="C9" s="13">
        <v>40000</v>
      </c>
      <c r="D9" s="13">
        <v>40000</v>
      </c>
      <c r="E9" s="13">
        <v>40000</v>
      </c>
      <c r="F9" s="13">
        <v>41000</v>
      </c>
      <c r="G9" s="13">
        <v>41000</v>
      </c>
    </row>
    <row r="10" spans="1:7" ht="12.75">
      <c r="A10" s="23" t="s">
        <v>26</v>
      </c>
      <c r="B10" s="13">
        <v>10000000</v>
      </c>
      <c r="C10" s="13">
        <v>10000000</v>
      </c>
      <c r="D10" s="13">
        <v>10000000</v>
      </c>
      <c r="E10" s="13">
        <v>10000000</v>
      </c>
      <c r="F10" s="13">
        <v>10000000</v>
      </c>
      <c r="G10" s="13">
        <v>10000000</v>
      </c>
    </row>
    <row r="11" spans="1:7" s="3" customFormat="1" ht="15">
      <c r="A11" s="24" t="s">
        <v>18</v>
      </c>
      <c r="B11" s="14">
        <f aca="true" t="shared" si="0" ref="B11:G11">SUM(B8:B10)</f>
        <v>17612000</v>
      </c>
      <c r="C11" s="14">
        <f t="shared" si="0"/>
        <v>17620000</v>
      </c>
      <c r="D11" s="14">
        <f t="shared" si="0"/>
        <v>17620000</v>
      </c>
      <c r="E11" s="14">
        <f>SUM(E8:E10)</f>
        <v>17625000</v>
      </c>
      <c r="F11" s="14">
        <f>SUM(F8:F10)</f>
        <v>17631000</v>
      </c>
      <c r="G11" s="14">
        <f t="shared" si="0"/>
        <v>17636000</v>
      </c>
    </row>
    <row r="12" spans="1:7" ht="12.75">
      <c r="A12" s="23" t="s">
        <v>2</v>
      </c>
      <c r="B12" s="13">
        <v>1400000</v>
      </c>
      <c r="C12" s="13">
        <v>1480000</v>
      </c>
      <c r="D12" s="13">
        <v>1500000</v>
      </c>
      <c r="E12" s="13">
        <v>1530000</v>
      </c>
      <c r="F12" s="13">
        <v>1550000</v>
      </c>
      <c r="G12" s="13">
        <v>1580000</v>
      </c>
    </row>
    <row r="13" spans="1:7" ht="12.75">
      <c r="A13" s="23" t="s">
        <v>3</v>
      </c>
      <c r="B13" s="13">
        <v>20000</v>
      </c>
      <c r="C13" s="13">
        <v>25000</v>
      </c>
      <c r="D13" s="13">
        <v>30000</v>
      </c>
      <c r="E13" s="13">
        <v>30000</v>
      </c>
      <c r="F13" s="13">
        <v>30000</v>
      </c>
      <c r="G13" s="13">
        <v>32000</v>
      </c>
    </row>
    <row r="14" spans="1:7" ht="12.75">
      <c r="A14" s="23" t="s">
        <v>4</v>
      </c>
      <c r="B14" s="13">
        <v>45000</v>
      </c>
      <c r="C14" s="13">
        <v>47000</v>
      </c>
      <c r="D14" s="13">
        <v>47000</v>
      </c>
      <c r="E14" s="13">
        <v>48000</v>
      </c>
      <c r="F14" s="13">
        <v>50000</v>
      </c>
      <c r="G14" s="13">
        <v>50000</v>
      </c>
    </row>
    <row r="15" spans="1:7" ht="12.75">
      <c r="A15" s="23" t="s">
        <v>35</v>
      </c>
      <c r="B15" s="13">
        <v>5000</v>
      </c>
      <c r="C15" s="13">
        <v>5000</v>
      </c>
      <c r="D15" s="13">
        <v>5000</v>
      </c>
      <c r="E15" s="13">
        <v>7000</v>
      </c>
      <c r="F15" s="13">
        <v>7000</v>
      </c>
      <c r="G15" s="13">
        <v>7000</v>
      </c>
    </row>
    <row r="16" spans="1:7" ht="12.75">
      <c r="A16" s="23" t="s">
        <v>28</v>
      </c>
      <c r="B16" s="13">
        <v>15000</v>
      </c>
      <c r="C16" s="13">
        <v>15000</v>
      </c>
      <c r="D16" s="13">
        <v>20000</v>
      </c>
      <c r="E16" s="13">
        <v>20000</v>
      </c>
      <c r="F16" s="13">
        <v>25000</v>
      </c>
      <c r="G16" s="13">
        <v>25000</v>
      </c>
    </row>
    <row r="17" spans="1:7" ht="12.75">
      <c r="A17" s="23" t="s">
        <v>27</v>
      </c>
      <c r="B17" s="13">
        <v>20000</v>
      </c>
      <c r="C17" s="13">
        <v>30000</v>
      </c>
      <c r="D17" s="13">
        <v>30000</v>
      </c>
      <c r="E17" s="13">
        <v>30000</v>
      </c>
      <c r="F17" s="13">
        <v>35000</v>
      </c>
      <c r="G17" s="13">
        <v>35000</v>
      </c>
    </row>
    <row r="18" spans="1:7" s="3" customFormat="1" ht="15">
      <c r="A18" s="24" t="s">
        <v>17</v>
      </c>
      <c r="B18" s="14">
        <f aca="true" t="shared" si="1" ref="B18:G18">SUM(B12:B17)</f>
        <v>1505000</v>
      </c>
      <c r="C18" s="14">
        <f t="shared" si="1"/>
        <v>1602000</v>
      </c>
      <c r="D18" s="14">
        <f t="shared" si="1"/>
        <v>1632000</v>
      </c>
      <c r="E18" s="14">
        <f>SUM(E12:E17)</f>
        <v>1665000</v>
      </c>
      <c r="F18" s="14">
        <f>SUM(F12:F17)</f>
        <v>1697000</v>
      </c>
      <c r="G18" s="14">
        <f t="shared" si="1"/>
        <v>1729000</v>
      </c>
    </row>
    <row r="19" spans="1:7" ht="12.75">
      <c r="A19" s="23" t="s">
        <v>5</v>
      </c>
      <c r="B19" s="13">
        <v>20000</v>
      </c>
      <c r="C19" s="13">
        <v>10000</v>
      </c>
      <c r="D19" s="13">
        <v>10000</v>
      </c>
      <c r="E19" s="13">
        <v>10000</v>
      </c>
      <c r="F19" s="13">
        <v>12000</v>
      </c>
      <c r="G19" s="13">
        <v>10000</v>
      </c>
    </row>
    <row r="20" spans="1:7" ht="12.75">
      <c r="A20" s="23" t="s">
        <v>36</v>
      </c>
      <c r="B20" s="13">
        <v>920000</v>
      </c>
      <c r="C20" s="13">
        <v>320000</v>
      </c>
      <c r="D20" s="13">
        <v>320000</v>
      </c>
      <c r="E20" s="13">
        <v>320000</v>
      </c>
      <c r="F20" s="13">
        <v>320000</v>
      </c>
      <c r="G20" s="13">
        <v>320000</v>
      </c>
    </row>
    <row r="21" spans="1:7" ht="13.5" thickBot="1">
      <c r="A21" s="25" t="s">
        <v>32</v>
      </c>
      <c r="B21" s="15">
        <v>100000</v>
      </c>
      <c r="C21" s="15">
        <v>100000</v>
      </c>
      <c r="D21" s="15">
        <v>200000</v>
      </c>
      <c r="E21" s="15">
        <v>200000</v>
      </c>
      <c r="F21" s="15">
        <v>200000</v>
      </c>
      <c r="G21" s="15">
        <v>200000</v>
      </c>
    </row>
    <row r="22" spans="1:7" s="4" customFormat="1" ht="16.5" thickBot="1" thickTop="1">
      <c r="A22" s="26" t="s">
        <v>13</v>
      </c>
      <c r="B22" s="16">
        <f aca="true" t="shared" si="2" ref="B22:G22">B11+B18+B19+B21+B20</f>
        <v>20157000</v>
      </c>
      <c r="C22" s="16">
        <f t="shared" si="2"/>
        <v>19652000</v>
      </c>
      <c r="D22" s="16">
        <f t="shared" si="2"/>
        <v>19782000</v>
      </c>
      <c r="E22" s="16">
        <f>E11+E18+E19+E21+E20</f>
        <v>19820000</v>
      </c>
      <c r="F22" s="16">
        <f>F11+F18+F19+F21+F20</f>
        <v>19860000</v>
      </c>
      <c r="G22" s="16">
        <f t="shared" si="2"/>
        <v>19895000</v>
      </c>
    </row>
    <row r="23" spans="1:7" ht="13.5" hidden="1" thickTop="1">
      <c r="A23" s="27" t="s">
        <v>22</v>
      </c>
      <c r="B23" s="17" t="e">
        <f>#REF!/#REF!*100</f>
        <v>#REF!</v>
      </c>
      <c r="C23" s="17"/>
      <c r="D23" s="17" t="e">
        <f>A23/#REF!*100</f>
        <v>#VALUE!</v>
      </c>
      <c r="E23" s="17" t="e">
        <f>A23/#REF!*100</f>
        <v>#VALUE!</v>
      </c>
      <c r="F23" s="17"/>
      <c r="G23" s="17" t="e">
        <f>#REF!/#REF!*100</f>
        <v>#REF!</v>
      </c>
    </row>
    <row r="24" spans="1:7" ht="13.5" thickTop="1">
      <c r="A24" s="28" t="s">
        <v>20</v>
      </c>
      <c r="B24" s="18"/>
      <c r="C24" s="18"/>
      <c r="D24" s="18"/>
      <c r="E24" s="18"/>
      <c r="F24" s="18"/>
      <c r="G24" s="18"/>
    </row>
    <row r="25" spans="1:7" ht="12.75" hidden="1">
      <c r="A25" s="23" t="s">
        <v>7</v>
      </c>
      <c r="B25" s="13" t="e">
        <f>#REF!/#REF!*100</f>
        <v>#REF!</v>
      </c>
      <c r="C25" s="13"/>
      <c r="D25" s="13" t="e">
        <f>A25/#REF!*100</f>
        <v>#VALUE!</v>
      </c>
      <c r="E25" s="13" t="e">
        <f>A25/#REF!*100</f>
        <v>#VALUE!</v>
      </c>
      <c r="F25" s="13"/>
      <c r="G25" s="13" t="e">
        <f>#REF!/#REF!*100</f>
        <v>#REF!</v>
      </c>
    </row>
    <row r="26" spans="1:7" ht="12.75" hidden="1">
      <c r="A26" s="23" t="s">
        <v>8</v>
      </c>
      <c r="B26" s="13" t="e">
        <f>#REF!/#REF!*100</f>
        <v>#REF!</v>
      </c>
      <c r="C26" s="13"/>
      <c r="D26" s="13" t="e">
        <f>A26/#REF!*100</f>
        <v>#VALUE!</v>
      </c>
      <c r="E26" s="13" t="e">
        <f>A26/#REF!*100</f>
        <v>#VALUE!</v>
      </c>
      <c r="F26" s="13"/>
      <c r="G26" s="13" t="e">
        <f>#REF!/#REF!*100</f>
        <v>#REF!</v>
      </c>
    </row>
    <row r="27" spans="1:7" ht="12.75">
      <c r="A27" s="29" t="s">
        <v>9</v>
      </c>
      <c r="B27" s="19">
        <v>80000</v>
      </c>
      <c r="C27" s="19">
        <v>80000</v>
      </c>
      <c r="D27" s="19">
        <v>80000</v>
      </c>
      <c r="E27" s="19">
        <v>85000</v>
      </c>
      <c r="F27" s="19">
        <v>85000</v>
      </c>
      <c r="G27" s="19">
        <v>85000</v>
      </c>
    </row>
    <row r="28" spans="1:7" ht="12.75">
      <c r="A28" s="29" t="s">
        <v>23</v>
      </c>
      <c r="B28" s="19">
        <v>1400000</v>
      </c>
      <c r="C28" s="19">
        <v>900000</v>
      </c>
      <c r="D28" s="19">
        <v>900000</v>
      </c>
      <c r="E28" s="19">
        <v>920000</v>
      </c>
      <c r="F28" s="19">
        <v>923000</v>
      </c>
      <c r="G28" s="19">
        <v>925000</v>
      </c>
    </row>
    <row r="29" spans="1:7" ht="12.75">
      <c r="A29" s="29" t="s">
        <v>29</v>
      </c>
      <c r="B29" s="19">
        <v>495000</v>
      </c>
      <c r="C29" s="19">
        <v>400000</v>
      </c>
      <c r="D29" s="19">
        <v>400000</v>
      </c>
      <c r="E29" s="19">
        <v>420000</v>
      </c>
      <c r="F29" s="19">
        <v>420000</v>
      </c>
      <c r="G29" s="19">
        <v>420000</v>
      </c>
    </row>
    <row r="30" spans="1:7" ht="12.75">
      <c r="A30" s="29" t="s">
        <v>10</v>
      </c>
      <c r="B30" s="19">
        <v>24000</v>
      </c>
      <c r="C30" s="19">
        <v>25000</v>
      </c>
      <c r="D30" s="19">
        <v>25000</v>
      </c>
      <c r="E30" s="19">
        <v>25000</v>
      </c>
      <c r="F30" s="19">
        <v>25000</v>
      </c>
      <c r="G30" s="19">
        <v>25000</v>
      </c>
    </row>
    <row r="31" spans="1:7" ht="12.75">
      <c r="A31" s="29" t="s">
        <v>40</v>
      </c>
      <c r="B31" s="19">
        <v>15000</v>
      </c>
      <c r="C31" s="19">
        <v>15000</v>
      </c>
      <c r="D31" s="19">
        <v>15000</v>
      </c>
      <c r="E31" s="19">
        <v>15000</v>
      </c>
      <c r="F31" s="19">
        <v>15000</v>
      </c>
      <c r="G31" s="19">
        <v>15000</v>
      </c>
    </row>
    <row r="32" spans="1:7" ht="12.75">
      <c r="A32" s="29" t="s">
        <v>21</v>
      </c>
      <c r="B32" s="19">
        <v>660000</v>
      </c>
      <c r="C32" s="19">
        <v>500000</v>
      </c>
      <c r="D32" s="19">
        <v>550000</v>
      </c>
      <c r="E32" s="19">
        <v>550000</v>
      </c>
      <c r="F32" s="19">
        <v>580000</v>
      </c>
      <c r="G32" s="19">
        <v>580000</v>
      </c>
    </row>
    <row r="33" spans="1:7" ht="12.75">
      <c r="A33" s="29" t="s">
        <v>11</v>
      </c>
      <c r="B33" s="19">
        <v>30000</v>
      </c>
      <c r="C33" s="19">
        <v>30000</v>
      </c>
      <c r="D33" s="19">
        <v>30000</v>
      </c>
      <c r="E33" s="19">
        <v>30000</v>
      </c>
      <c r="F33" s="19">
        <v>30000</v>
      </c>
      <c r="G33" s="19">
        <v>30000</v>
      </c>
    </row>
    <row r="34" spans="1:7" ht="12.75">
      <c r="A34" s="29" t="s">
        <v>37</v>
      </c>
      <c r="B34" s="19">
        <v>1325000</v>
      </c>
      <c r="C34" s="19">
        <v>1330000</v>
      </c>
      <c r="D34" s="19">
        <v>1330000</v>
      </c>
      <c r="E34" s="19">
        <v>1350000</v>
      </c>
      <c r="F34" s="19">
        <v>1355000</v>
      </c>
      <c r="G34" s="19">
        <v>1355000</v>
      </c>
    </row>
    <row r="35" spans="1:7" ht="12.75">
      <c r="A35" s="29" t="s">
        <v>38</v>
      </c>
      <c r="B35" s="19">
        <v>330000</v>
      </c>
      <c r="C35" s="19">
        <v>330000</v>
      </c>
      <c r="D35" s="19">
        <v>350000</v>
      </c>
      <c r="E35" s="19">
        <v>350000</v>
      </c>
      <c r="F35" s="19">
        <v>352000</v>
      </c>
      <c r="G35" s="19">
        <v>348000</v>
      </c>
    </row>
    <row r="36" spans="1:7" ht="12.75">
      <c r="A36" s="29" t="s">
        <v>39</v>
      </c>
      <c r="B36" s="19">
        <v>677000</v>
      </c>
      <c r="C36" s="19">
        <v>150000</v>
      </c>
      <c r="D36" s="19">
        <v>150000</v>
      </c>
      <c r="E36" s="19">
        <v>150000</v>
      </c>
      <c r="F36" s="19">
        <v>150000</v>
      </c>
      <c r="G36" s="19">
        <v>152000</v>
      </c>
    </row>
    <row r="37" spans="1:7" ht="12.75">
      <c r="A37" s="29" t="s">
        <v>12</v>
      </c>
      <c r="B37" s="19">
        <v>695000</v>
      </c>
      <c r="C37" s="19">
        <v>600000</v>
      </c>
      <c r="D37" s="19">
        <v>600000</v>
      </c>
      <c r="E37" s="19">
        <v>620000</v>
      </c>
      <c r="F37" s="19">
        <v>625000</v>
      </c>
      <c r="G37" s="19">
        <v>625000</v>
      </c>
    </row>
    <row r="38" spans="1:7" ht="12.75">
      <c r="A38" s="29" t="s">
        <v>19</v>
      </c>
      <c r="B38" s="19">
        <v>600000</v>
      </c>
      <c r="C38" s="19">
        <v>500000</v>
      </c>
      <c r="D38" s="19">
        <v>550000</v>
      </c>
      <c r="E38" s="19">
        <v>555000</v>
      </c>
      <c r="F38" s="19">
        <v>560000</v>
      </c>
      <c r="G38" s="19">
        <v>560000</v>
      </c>
    </row>
    <row r="39" spans="1:7" ht="12.75">
      <c r="A39" s="29" t="s">
        <v>30</v>
      </c>
      <c r="B39" s="19">
        <v>40000</v>
      </c>
      <c r="C39" s="19">
        <v>42000</v>
      </c>
      <c r="D39" s="19">
        <v>42000</v>
      </c>
      <c r="E39" s="19">
        <v>45000</v>
      </c>
      <c r="F39" s="19">
        <v>45000</v>
      </c>
      <c r="G39" s="19">
        <v>45000</v>
      </c>
    </row>
    <row r="40" spans="1:7" s="2" customFormat="1" ht="12.75">
      <c r="A40" s="29" t="s">
        <v>24</v>
      </c>
      <c r="B40" s="20">
        <v>2785000</v>
      </c>
      <c r="C40" s="20">
        <v>1250000</v>
      </c>
      <c r="D40" s="20">
        <v>1200000</v>
      </c>
      <c r="E40" s="20">
        <v>1000000</v>
      </c>
      <c r="F40" s="20">
        <v>1000000</v>
      </c>
      <c r="G40" s="20">
        <v>1000000</v>
      </c>
    </row>
    <row r="41" spans="1:7" s="2" customFormat="1" ht="12.75">
      <c r="A41" s="29" t="s">
        <v>31</v>
      </c>
      <c r="B41" s="20">
        <v>1000000</v>
      </c>
      <c r="C41" s="20">
        <v>1050000</v>
      </c>
      <c r="D41" s="20">
        <v>1050000</v>
      </c>
      <c r="E41" s="20">
        <v>1070000</v>
      </c>
      <c r="F41" s="20">
        <v>1100000</v>
      </c>
      <c r="G41" s="20">
        <v>1020000</v>
      </c>
    </row>
    <row r="42" spans="1:7" ht="12.75">
      <c r="A42" s="29" t="s">
        <v>14</v>
      </c>
      <c r="B42" s="19">
        <v>1430000</v>
      </c>
      <c r="C42" s="19">
        <v>1470000</v>
      </c>
      <c r="D42" s="19">
        <v>1500000</v>
      </c>
      <c r="E42" s="19">
        <v>1510000</v>
      </c>
      <c r="F42" s="19">
        <v>1520000</v>
      </c>
      <c r="G42" s="19">
        <v>1530000</v>
      </c>
    </row>
    <row r="43" spans="1:7" ht="12.75">
      <c r="A43" s="29" t="s">
        <v>15</v>
      </c>
      <c r="B43" s="19">
        <v>5934000</v>
      </c>
      <c r="C43" s="19">
        <v>5980000</v>
      </c>
      <c r="D43" s="19">
        <v>6010000</v>
      </c>
      <c r="E43" s="19">
        <v>6025000</v>
      </c>
      <c r="F43" s="19">
        <v>6025000</v>
      </c>
      <c r="G43" s="19">
        <v>6030000</v>
      </c>
    </row>
    <row r="44" spans="1:7" ht="13.5" thickBot="1">
      <c r="A44" s="29" t="s">
        <v>33</v>
      </c>
      <c r="B44" s="19">
        <v>2637000</v>
      </c>
      <c r="C44" s="19">
        <v>5000000</v>
      </c>
      <c r="D44" s="19">
        <v>5000000</v>
      </c>
      <c r="E44" s="19">
        <v>5100000</v>
      </c>
      <c r="F44" s="19">
        <v>5050000</v>
      </c>
      <c r="G44" s="19">
        <v>5150000</v>
      </c>
    </row>
    <row r="45" spans="1:7" ht="16.5" thickBot="1" thickTop="1">
      <c r="A45" s="26" t="s">
        <v>16</v>
      </c>
      <c r="B45" s="16">
        <f aca="true" t="shared" si="3" ref="B45:G45">SUM(B27:B44)</f>
        <v>20157000</v>
      </c>
      <c r="C45" s="16">
        <f t="shared" si="3"/>
        <v>19652000</v>
      </c>
      <c r="D45" s="16">
        <f t="shared" si="3"/>
        <v>19782000</v>
      </c>
      <c r="E45" s="16">
        <f t="shared" si="3"/>
        <v>19820000</v>
      </c>
      <c r="F45" s="16">
        <f t="shared" si="3"/>
        <v>19860000</v>
      </c>
      <c r="G45" s="16">
        <f t="shared" si="3"/>
        <v>19895000</v>
      </c>
    </row>
    <row r="46" spans="1:7" ht="13.5" thickTop="1">
      <c r="A46" s="6"/>
      <c r="B46" s="7"/>
      <c r="C46" s="7"/>
      <c r="D46" s="7"/>
      <c r="E46" s="7"/>
      <c r="F46" s="7"/>
      <c r="G46" s="7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 t="s">
        <v>34</v>
      </c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</sheetData>
  <sheetProtection/>
  <printOptions horizontalCentered="1"/>
  <pageMargins left="0" right="0" top="0.3937007874015748" bottom="0.1968503937007874" header="0.5118110236220472" footer="0.5118110236220472"/>
  <pageSetup fitToHeight="3" fitToWidth="3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martina.vilimkova</cp:lastModifiedBy>
  <cp:lastPrinted>2017-02-23T07:23:27Z</cp:lastPrinted>
  <dcterms:created xsi:type="dcterms:W3CDTF">2002-12-15T11:14:58Z</dcterms:created>
  <dcterms:modified xsi:type="dcterms:W3CDTF">2017-02-23T07:23:33Z</dcterms:modified>
  <cp:category/>
  <cp:version/>
  <cp:contentType/>
  <cp:contentStatus/>
</cp:coreProperties>
</file>